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10" windowWidth="28455" windowHeight="12210"/>
  </bookViews>
  <sheets>
    <sheet name="КРЫША, - Ведомость объемов рабо" sheetId="1" r:id="rId1"/>
  </sheets>
  <definedNames>
    <definedName name="_xlnm.Print_Titles" localSheetId="0">'КРЫША, - Ведомость объемов рабо'!$5:$5</definedName>
    <definedName name="_xlnm.Print_Area" localSheetId="0">'КРЫША, - Ведомость объемов рабо'!$A$1:$H$49</definedName>
  </definedNames>
  <calcPr calcId="125725"/>
</workbook>
</file>

<file path=xl/calcChain.xml><?xml version="1.0" encoding="utf-8"?>
<calcChain xmlns="http://schemas.openxmlformats.org/spreadsheetml/2006/main">
  <c r="A43" i="1"/>
  <c r="A42"/>
  <c r="A41"/>
  <c r="A40"/>
  <c r="A39"/>
  <c r="A38"/>
  <c r="A37"/>
  <c r="A36"/>
  <c r="A35"/>
  <c r="A34"/>
  <c r="A33"/>
  <c r="A32"/>
  <c r="A31"/>
  <c r="A30"/>
  <c r="A29"/>
  <c r="A28"/>
  <c r="A27"/>
  <c r="A26"/>
  <c r="A25"/>
  <c r="A24"/>
  <c r="A23"/>
  <c r="A22"/>
  <c r="A21"/>
  <c r="A20"/>
  <c r="A19"/>
  <c r="A17"/>
  <c r="A16"/>
  <c r="A15"/>
  <c r="A14"/>
  <c r="A13"/>
  <c r="A12"/>
  <c r="A11"/>
  <c r="A10"/>
  <c r="A9"/>
  <c r="A8"/>
  <c r="A7"/>
</calcChain>
</file>

<file path=xl/sharedStrings.xml><?xml version="1.0" encoding="utf-8"?>
<sst xmlns="http://schemas.openxmlformats.org/spreadsheetml/2006/main" count="208" uniqueCount="103">
  <si>
    <t>Ведомость объёмов работ</t>
  </si>
  <si>
    <t>№ п/п</t>
  </si>
  <si>
    <t>№ в ЛСР</t>
  </si>
  <si>
    <t>Наименование работ</t>
  </si>
  <si>
    <t>Ед.
изм.</t>
  </si>
  <si>
    <t>Кол-во</t>
  </si>
  <si>
    <t>Ссылки на чертежи</t>
  </si>
  <si>
    <t>Формула расчёта, расчёт объёмов работ и расхода материалов</t>
  </si>
  <si>
    <t>Раздел 1. Крыша</t>
  </si>
  <si>
    <t>1</t>
  </si>
  <si>
    <t>Разборка покрытий кровель: из рулонных материалов</t>
  </si>
  <si>
    <t>м2</t>
  </si>
  <si>
    <t xml:space="preserve">(10 / 100)*100 </t>
  </si>
  <si>
    <t xml:space="preserve">1 </t>
  </si>
  <si>
    <t>2</t>
  </si>
  <si>
    <t>Устройство выравнивающих стяжек: цементно-песчаных толщиной 15 мм</t>
  </si>
  <si>
    <t>3</t>
  </si>
  <si>
    <t>Устройство выравнивающих стяжек: на каждый 1 мм изменения толщины добавлять или исключать к норме 12-01-017-01</t>
  </si>
  <si>
    <t>4</t>
  </si>
  <si>
    <t>Раствор готовый кладочный, цементно-песчаный, М100</t>
  </si>
  <si>
    <t>м3</t>
  </si>
  <si>
    <t xml:space="preserve"> </t>
  </si>
  <si>
    <t>5</t>
  </si>
  <si>
    <t>Огрунтовка оснований из бетона или раствора под водоизоляционный кровельный ковер: готовой эмульсией битумной</t>
  </si>
  <si>
    <t>6</t>
  </si>
  <si>
    <t>Покрытие битумно-полимерное с пенополистироловым наполнителем двухкомпонентное толстослойное для бесшовной гидроизоляции со свойством перекрытия трещин, расход 4,0-5,0 л/м2</t>
  </si>
  <si>
    <t>кг</t>
  </si>
  <si>
    <t xml:space="preserve">0,0045*1000 </t>
  </si>
  <si>
    <t>7</t>
  </si>
  <si>
    <t>Устройство кровель плоских из наплавляемых материалов: в два слоя</t>
  </si>
  <si>
    <t>8</t>
  </si>
  <si>
    <t>Материал рулонный битумный кровельный и гидроизоляционный ТПП, наплавляемый, основа стеклоткань, гибкость не выше 0 °C, разрывная сила в продольном/поперечном направлении 1000/1000 Н (±200 Н), теплостойкость не ниже +80 °C, пожарно-технические характеристики Г4, В3, РП 4, масса 3,6 кг/м2</t>
  </si>
  <si>
    <t>9</t>
  </si>
  <si>
    <t>Материал рулонный битумно-полимерный кровельный и гидроизоляционный СБС-модифицированный ЭПП, основа полиэстер/стеклохолст, гибкость не выше -20 °C, теплостойкость не менее 95°C, разрывная сила в продольном/поперечном направлении 650/600 Н, толщина 4 мм, масса 1 м2 до 4 кг</t>
  </si>
  <si>
    <t>10</t>
  </si>
  <si>
    <t>Смена колпаков на дымовых и вентиляционных трубах в один канал</t>
  </si>
  <si>
    <t>шт</t>
  </si>
  <si>
    <t xml:space="preserve">(3 / 10)*10 </t>
  </si>
  <si>
    <t>11</t>
  </si>
  <si>
    <t>Сталь листовая кровельная, марка СТК-1, толщина 0,5 мм</t>
  </si>
  <si>
    <t>т</t>
  </si>
  <si>
    <t>Раздел 2. Подвал</t>
  </si>
  <si>
    <t>12</t>
  </si>
  <si>
    <t>Разборка трубопроводов из чугунных канализационных труб диаметром: 150 мм</t>
  </si>
  <si>
    <t>м</t>
  </si>
  <si>
    <t>13</t>
  </si>
  <si>
    <t>Разборка: бетонных фундаментов</t>
  </si>
  <si>
    <t>14</t>
  </si>
  <si>
    <t>Прокладка трубопроводов водоснабжения из напорных полиэтиленовых труб наружным диаметром: 160 мм</t>
  </si>
  <si>
    <t>15</t>
  </si>
  <si>
    <t>Трубы полипропиленовые ПП-Р, номинальное давление 1,0 МПа, номинальный наружный диаметр 160 мм</t>
  </si>
  <si>
    <t>16</t>
  </si>
  <si>
    <t>Прокладка трубопроводов водоснабжения из напорных полиэтиленовых труб наружным диаметром: 110 мм</t>
  </si>
  <si>
    <t xml:space="preserve">((10*3) / 100)*100 </t>
  </si>
  <si>
    <t>17</t>
  </si>
  <si>
    <t>Трубы полипропиленовые ПП-Р, номинальное давление 1,0 МПа, номинальный наружный диаметр 110 мм</t>
  </si>
  <si>
    <t>18</t>
  </si>
  <si>
    <t>Ревизия полипропиленовая с крышкой, номинальный внутренний диаметр 100 мм</t>
  </si>
  <si>
    <t xml:space="preserve">3*3 </t>
  </si>
  <si>
    <t>19</t>
  </si>
  <si>
    <t>Угольник 90° полиэтиленовый удлиненный, SDR11, диаметр 110 мм</t>
  </si>
  <si>
    <t xml:space="preserve">2*3 </t>
  </si>
  <si>
    <t>20</t>
  </si>
  <si>
    <t>Угольник 45° полиэтиленовый удлиненный, SDR11, диаметр 110 мм</t>
  </si>
  <si>
    <t xml:space="preserve">4*3 </t>
  </si>
  <si>
    <t>21</t>
  </si>
  <si>
    <t>Тройник полипропиленовый переходной, номинальный наружный диаметр 110х50х110 мм</t>
  </si>
  <si>
    <t>22</t>
  </si>
  <si>
    <t>Тройник полипропиленовый переходной, номинальный наружный диаметр 110х100х110 мм</t>
  </si>
  <si>
    <t>23</t>
  </si>
  <si>
    <t>Муфта полипропиленовая соединительная, номинальный наружный диаметр 110 мм</t>
  </si>
  <si>
    <t>24</t>
  </si>
  <si>
    <t>Заделка отверстий, гнезд и борозд: в стенах и перегородках бетонных площадью свыше 0,1 до 0,2 м2</t>
  </si>
  <si>
    <t>25</t>
  </si>
  <si>
    <t>Заделка кирпичом гнезд, борозд и концов балок</t>
  </si>
  <si>
    <t>26</t>
  </si>
  <si>
    <t>Кирпич керамический лицевой полнотелый одинарный, размеры 250х120х65 мм, марка М150</t>
  </si>
  <si>
    <t>27</t>
  </si>
  <si>
    <t>Смеси бетонные тяжелого бетона (БСТ) на щебне из гравия, класс В7,5, F(1)100, W4</t>
  </si>
  <si>
    <t>28</t>
  </si>
  <si>
    <t>Хомут металлический оцинкованный двухлапчатый с двумя быстродействующими замками и резиновым профилем для крепления трубопроводов, гайка крепления М10, диаметр от 159 до 162 мм</t>
  </si>
  <si>
    <t>29</t>
  </si>
  <si>
    <t>Герметизация ввода коммуникаций через стену с использованием инъекционных двухкомпонентных полиуретановых составов пены и смолы: устройство гидропломбы</t>
  </si>
  <si>
    <t xml:space="preserve">(2 / 100)*100 </t>
  </si>
  <si>
    <t>30</t>
  </si>
  <si>
    <t>Демонтаж: унитазов и писсуаров</t>
  </si>
  <si>
    <t xml:space="preserve">(1 / 100)*100 </t>
  </si>
  <si>
    <t>31</t>
  </si>
  <si>
    <t>Демонтаж: умывальников и раковин</t>
  </si>
  <si>
    <t>32</t>
  </si>
  <si>
    <t>33</t>
  </si>
  <si>
    <t>34</t>
  </si>
  <si>
    <t>Установка унитазов: с бачком непосредственно присоединенным</t>
  </si>
  <si>
    <t>компл</t>
  </si>
  <si>
    <t xml:space="preserve">(1 / 10)*10 </t>
  </si>
  <si>
    <t>35</t>
  </si>
  <si>
    <t>Подводки гибкие армированные резиновые, диаметр 15 мм, длина 500 мм</t>
  </si>
  <si>
    <t>36</t>
  </si>
  <si>
    <t>Унитаз керамический напольный в комплекте с бачком, с косым выпуском, размеры 360х620х765 мм</t>
  </si>
  <si>
    <t>Составил:</t>
  </si>
  <si>
    <t/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</si>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</sst>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0"/>
    <numFmt numFmtId="166" formatCode="0.000"/>
  </numFmts>
  <fonts count="8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14"/>
      <color rgb="FF000000"/>
      <name val="Arial"/>
      <charset val="204"/>
    </font>
    <font>
      <b/>
      <sz val="9"/>
      <color rgb="FF000000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8"/>
      <color rgb="FF000000"/>
      <name val="Arial"/>
      <charset val="204"/>
    </font>
    <font>
      <sz val="8"/>
      <color rgb="FFFF0000"/>
      <name val="Arial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top"/>
    </xf>
    <xf numFmtId="49" fontId="1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right" vertical="top" wrapText="1"/>
    </xf>
    <xf numFmtId="164" fontId="1" fillId="0" borderId="1" xfId="0" applyNumberFormat="1" applyFont="1" applyFill="1" applyBorder="1" applyAlignment="1" applyProtection="1">
      <alignment horizontal="right" vertical="top" wrapText="1"/>
    </xf>
    <xf numFmtId="165" fontId="1" fillId="0" borderId="1" xfId="0" applyNumberFormat="1" applyFont="1" applyFill="1" applyBorder="1" applyAlignment="1" applyProtection="1">
      <alignment horizontal="right" vertical="top" wrapText="1"/>
    </xf>
    <xf numFmtId="1" fontId="1" fillId="0" borderId="1" xfId="0" applyNumberFormat="1" applyFont="1" applyFill="1" applyBorder="1" applyAlignment="1" applyProtection="1">
      <alignment horizontal="right" vertical="top" wrapText="1"/>
    </xf>
    <xf numFmtId="2" fontId="1" fillId="0" borderId="1" xfId="0" applyNumberFormat="1" applyFont="1" applyFill="1" applyBorder="1" applyAlignment="1" applyProtection="1">
      <alignment horizontal="right" vertical="top" wrapText="1"/>
    </xf>
    <xf numFmtId="166" fontId="1" fillId="0" borderId="1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right" vertical="top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 wrapText="1"/>
    </xf>
    <xf numFmtId="0" fontId="7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4" fillId="0" borderId="4" xfId="0" applyNumberFormat="1" applyFont="1" applyFill="1" applyBorder="1" applyAlignment="1" applyProtection="1">
      <alignment vertical="top" wrapText="1"/>
    </xf>
    <xf numFmtId="0" fontId="4" fillId="0" borderId="4" xfId="0" applyNumberFormat="1" applyFont="1" applyFill="1" applyBorder="1" applyAlignment="1" applyProtection="1">
      <alignment horizontal="right" vertical="top" wrapText="1"/>
    </xf>
    <xf numFmtId="0" fontId="5" fillId="0" borderId="5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C57"/>
  <sheetViews>
    <sheetView tabSelected="1" topLeftCell="A25" workbookViewId="0">
      <selection activeCell="G5" sqref="G5:H5"/>
    </sheetView>
  </sheetViews>
  <sheetFormatPr defaultColWidth="9.140625" defaultRowHeight="11.25" customHeight="1"/>
  <cols>
    <col min="1" max="1" width="5.5703125" style="1" customWidth="1"/>
    <col min="2" max="2" width="5.5703125" style="2" customWidth="1"/>
    <col min="3" max="3" width="44.42578125" style="2" customWidth="1"/>
    <col min="4" max="4" width="10.7109375" style="2" customWidth="1"/>
    <col min="5" max="5" width="12.28515625" style="2" customWidth="1"/>
    <col min="6" max="6" width="12.5703125" style="2" customWidth="1"/>
    <col min="7" max="7" width="22.140625" style="2" customWidth="1"/>
    <col min="8" max="8" width="22" style="2" customWidth="1"/>
    <col min="9" max="9" width="9.140625" style="2"/>
    <col min="10" max="10" width="4.7109375" style="2" hidden="1" customWidth="1"/>
    <col min="11" max="16" width="9.140625" style="2"/>
    <col min="17" max="17" width="135.28515625" style="3" hidden="1" customWidth="1"/>
    <col min="18" max="19" width="55.140625" style="4" hidden="1" customWidth="1"/>
    <col min="20" max="23" width="69" style="5" hidden="1" customWidth="1"/>
    <col min="24" max="25" width="55.140625" style="4" hidden="1" customWidth="1"/>
    <col min="26" max="29" width="69" style="5" hidden="1" customWidth="1"/>
    <col min="30" max="16384" width="9.140625" style="2"/>
  </cols>
  <sheetData>
    <row r="2" spans="1:17" customFormat="1" ht="18">
      <c r="A2" s="32" t="s">
        <v>0</v>
      </c>
      <c r="B2" s="32"/>
      <c r="C2" s="32"/>
      <c r="D2" s="32"/>
      <c r="E2" s="32"/>
      <c r="F2" s="32"/>
      <c r="G2" s="32"/>
      <c r="H2" s="32"/>
    </row>
    <row r="3" spans="1:17" customFormat="1" ht="9.75" customHeight="1">
      <c r="A3" s="6"/>
    </row>
    <row r="4" spans="1:17" customFormat="1" ht="36" customHeight="1">
      <c r="A4" s="7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33" t="s">
        <v>7</v>
      </c>
      <c r="H4" s="33"/>
    </row>
    <row r="5" spans="1:17" customFormat="1" ht="15">
      <c r="A5" s="9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34">
        <v>7</v>
      </c>
      <c r="H5" s="35"/>
    </row>
    <row r="6" spans="1:17" customFormat="1" ht="15">
      <c r="A6" s="36" t="s">
        <v>8</v>
      </c>
      <c r="B6" s="36"/>
      <c r="C6" s="36"/>
      <c r="D6" s="36"/>
      <c r="E6" s="36"/>
      <c r="F6" s="36"/>
      <c r="G6" s="36"/>
      <c r="H6" s="36"/>
      <c r="Q6" s="11" t="s">
        <v>8</v>
      </c>
    </row>
    <row r="7" spans="1:17" customFormat="1" ht="15">
      <c r="A7" s="12">
        <f>IF(J7&lt;&gt;"",COUNTA(J$1:J7),"")</f>
        <v>1</v>
      </c>
      <c r="B7" s="13" t="s">
        <v>9</v>
      </c>
      <c r="C7" s="14" t="s">
        <v>10</v>
      </c>
      <c r="D7" s="15" t="s">
        <v>11</v>
      </c>
      <c r="E7" s="16">
        <v>10</v>
      </c>
      <c r="F7" s="14"/>
      <c r="G7" s="16"/>
      <c r="H7" s="14" t="s">
        <v>12</v>
      </c>
      <c r="J7" s="2" t="s">
        <v>13</v>
      </c>
      <c r="Q7" s="11"/>
    </row>
    <row r="8" spans="1:17" customFormat="1" ht="22.5">
      <c r="A8" s="12">
        <f>IF(J8&lt;&gt;"",COUNTA(J$1:J8),"")</f>
        <v>2</v>
      </c>
      <c r="B8" s="13" t="s">
        <v>14</v>
      </c>
      <c r="C8" s="14" t="s">
        <v>15</v>
      </c>
      <c r="D8" s="15" t="s">
        <v>11</v>
      </c>
      <c r="E8" s="16">
        <v>10</v>
      </c>
      <c r="F8" s="14"/>
      <c r="G8" s="16"/>
      <c r="H8" s="14" t="s">
        <v>12</v>
      </c>
      <c r="J8" s="2" t="s">
        <v>13</v>
      </c>
      <c r="Q8" s="11"/>
    </row>
    <row r="9" spans="1:17" customFormat="1" ht="33.75">
      <c r="A9" s="12">
        <f>IF(J9&lt;&gt;"",COUNTA(J$1:J9),"")</f>
        <v>3</v>
      </c>
      <c r="B9" s="13" t="s">
        <v>16</v>
      </c>
      <c r="C9" s="14" t="s">
        <v>17</v>
      </c>
      <c r="D9" s="15" t="s">
        <v>11</v>
      </c>
      <c r="E9" s="16">
        <v>10</v>
      </c>
      <c r="F9" s="14"/>
      <c r="G9" s="16"/>
      <c r="H9" s="14" t="s">
        <v>12</v>
      </c>
      <c r="J9" s="2" t="s">
        <v>13</v>
      </c>
      <c r="Q9" s="11"/>
    </row>
    <row r="10" spans="1:17" customFormat="1" ht="15">
      <c r="A10" s="12">
        <f>IF(J10&lt;&gt;"",COUNTA(J$1:J10),"")</f>
        <v>4</v>
      </c>
      <c r="B10" s="13" t="s">
        <v>18</v>
      </c>
      <c r="C10" s="14" t="s">
        <v>19</v>
      </c>
      <c r="D10" s="15" t="s">
        <v>20</v>
      </c>
      <c r="E10" s="17">
        <v>1.5</v>
      </c>
      <c r="F10" s="14"/>
      <c r="G10" s="16"/>
      <c r="H10" s="14" t="s">
        <v>21</v>
      </c>
      <c r="J10" s="2" t="s">
        <v>13</v>
      </c>
      <c r="Q10" s="11"/>
    </row>
    <row r="11" spans="1:17" customFormat="1" ht="33.75">
      <c r="A11" s="12">
        <f>IF(J11&lt;&gt;"",COUNTA(J$1:J11),"")</f>
        <v>5</v>
      </c>
      <c r="B11" s="13" t="s">
        <v>22</v>
      </c>
      <c r="C11" s="14" t="s">
        <v>23</v>
      </c>
      <c r="D11" s="15" t="s">
        <v>11</v>
      </c>
      <c r="E11" s="16">
        <v>10</v>
      </c>
      <c r="F11" s="14"/>
      <c r="G11" s="16"/>
      <c r="H11" s="14" t="s">
        <v>12</v>
      </c>
      <c r="J11" s="2" t="s">
        <v>13</v>
      </c>
      <c r="Q11" s="11"/>
    </row>
    <row r="12" spans="1:17" customFormat="1" ht="45">
      <c r="A12" s="12">
        <f>IF(J12&lt;&gt;"",COUNTA(J$1:J12),"")</f>
        <v>6</v>
      </c>
      <c r="B12" s="13" t="s">
        <v>24</v>
      </c>
      <c r="C12" s="14" t="s">
        <v>25</v>
      </c>
      <c r="D12" s="15" t="s">
        <v>26</v>
      </c>
      <c r="E12" s="17">
        <v>4.5</v>
      </c>
      <c r="F12" s="14"/>
      <c r="G12" s="16"/>
      <c r="H12" s="14" t="s">
        <v>27</v>
      </c>
      <c r="J12" s="2" t="s">
        <v>13</v>
      </c>
      <c r="Q12" s="11"/>
    </row>
    <row r="13" spans="1:17" customFormat="1" ht="22.5">
      <c r="A13" s="12">
        <f>IF(J13&lt;&gt;"",COUNTA(J$1:J13),"")</f>
        <v>7</v>
      </c>
      <c r="B13" s="13" t="s">
        <v>28</v>
      </c>
      <c r="C13" s="14" t="s">
        <v>29</v>
      </c>
      <c r="D13" s="15" t="s">
        <v>11</v>
      </c>
      <c r="E13" s="16">
        <v>10</v>
      </c>
      <c r="F13" s="14"/>
      <c r="G13" s="16"/>
      <c r="H13" s="14" t="s">
        <v>12</v>
      </c>
      <c r="J13" s="2" t="s">
        <v>13</v>
      </c>
      <c r="Q13" s="11"/>
    </row>
    <row r="14" spans="1:17" customFormat="1" ht="78.75">
      <c r="A14" s="12">
        <f>IF(J14&lt;&gt;"",COUNTA(J$1:J14),"")</f>
        <v>8</v>
      </c>
      <c r="B14" s="13" t="s">
        <v>30</v>
      </c>
      <c r="C14" s="14" t="s">
        <v>31</v>
      </c>
      <c r="D14" s="15" t="s">
        <v>11</v>
      </c>
      <c r="E14" s="17">
        <v>11.4</v>
      </c>
      <c r="F14" s="14"/>
      <c r="G14" s="16"/>
      <c r="H14" s="14" t="s">
        <v>21</v>
      </c>
      <c r="J14" s="2" t="s">
        <v>13</v>
      </c>
      <c r="Q14" s="11"/>
    </row>
    <row r="15" spans="1:17" customFormat="1" ht="67.5">
      <c r="A15" s="12">
        <f>IF(J15&lt;&gt;"",COUNTA(J$1:J15),"")</f>
        <v>9</v>
      </c>
      <c r="B15" s="13" t="s">
        <v>32</v>
      </c>
      <c r="C15" s="14" t="s">
        <v>33</v>
      </c>
      <c r="D15" s="15" t="s">
        <v>11</v>
      </c>
      <c r="E15" s="17">
        <v>11.6</v>
      </c>
      <c r="F15" s="14"/>
      <c r="G15" s="16"/>
      <c r="H15" s="14" t="s">
        <v>21</v>
      </c>
      <c r="J15" s="2" t="s">
        <v>13</v>
      </c>
      <c r="Q15" s="11"/>
    </row>
    <row r="16" spans="1:17" customFormat="1" ht="22.5">
      <c r="A16" s="12">
        <f>IF(J16&lt;&gt;"",COUNTA(J$1:J16),"")</f>
        <v>10</v>
      </c>
      <c r="B16" s="13" t="s">
        <v>34</v>
      </c>
      <c r="C16" s="14" t="s">
        <v>35</v>
      </c>
      <c r="D16" s="15" t="s">
        <v>36</v>
      </c>
      <c r="E16" s="16">
        <v>3</v>
      </c>
      <c r="F16" s="14"/>
      <c r="G16" s="16"/>
      <c r="H16" s="14" t="s">
        <v>37</v>
      </c>
      <c r="J16" s="2" t="s">
        <v>13</v>
      </c>
      <c r="Q16" s="11"/>
    </row>
    <row r="17" spans="1:17" customFormat="1" ht="22.5">
      <c r="A17" s="12">
        <f>IF(J17&lt;&gt;"",COUNTA(J$1:J17),"")</f>
        <v>11</v>
      </c>
      <c r="B17" s="13" t="s">
        <v>38</v>
      </c>
      <c r="C17" s="14" t="s">
        <v>39</v>
      </c>
      <c r="D17" s="15" t="s">
        <v>40</v>
      </c>
      <c r="E17" s="18">
        <v>1.5599999999999999E-2</v>
      </c>
      <c r="F17" s="14"/>
      <c r="G17" s="16"/>
      <c r="H17" s="14" t="s">
        <v>21</v>
      </c>
      <c r="J17" s="2" t="s">
        <v>13</v>
      </c>
      <c r="Q17" s="11"/>
    </row>
    <row r="18" spans="1:17" customFormat="1" ht="15">
      <c r="A18" s="36" t="s">
        <v>41</v>
      </c>
      <c r="B18" s="36"/>
      <c r="C18" s="36"/>
      <c r="D18" s="36"/>
      <c r="E18" s="36"/>
      <c r="F18" s="36"/>
      <c r="G18" s="36"/>
      <c r="H18" s="36"/>
      <c r="Q18" s="11" t="s">
        <v>41</v>
      </c>
    </row>
    <row r="19" spans="1:17" customFormat="1" ht="22.5">
      <c r="A19" s="12">
        <f>IF(J19&lt;&gt;"",COUNTA(J$1:J19),"")</f>
        <v>12</v>
      </c>
      <c r="B19" s="13" t="s">
        <v>42</v>
      </c>
      <c r="C19" s="14" t="s">
        <v>43</v>
      </c>
      <c r="D19" s="15" t="s">
        <v>44</v>
      </c>
      <c r="E19" s="16">
        <v>10</v>
      </c>
      <c r="F19" s="14"/>
      <c r="G19" s="16"/>
      <c r="H19" s="14" t="s">
        <v>12</v>
      </c>
      <c r="J19" s="2" t="s">
        <v>13</v>
      </c>
      <c r="Q19" s="11"/>
    </row>
    <row r="20" spans="1:17" customFormat="1" ht="15">
      <c r="A20" s="12">
        <f>IF(J20&lt;&gt;"",COUNTA(J$1:J20),"")</f>
        <v>13</v>
      </c>
      <c r="B20" s="13" t="s">
        <v>45</v>
      </c>
      <c r="C20" s="14" t="s">
        <v>46</v>
      </c>
      <c r="D20" s="15" t="s">
        <v>20</v>
      </c>
      <c r="E20" s="17">
        <v>0.5</v>
      </c>
      <c r="F20" s="14"/>
      <c r="G20" s="16"/>
      <c r="H20" s="14" t="s">
        <v>21</v>
      </c>
      <c r="J20" s="2" t="s">
        <v>13</v>
      </c>
      <c r="Q20" s="11"/>
    </row>
    <row r="21" spans="1:17" customFormat="1" ht="22.5">
      <c r="A21" s="12">
        <f>IF(J21&lt;&gt;"",COUNTA(J$1:J21),"")</f>
        <v>14</v>
      </c>
      <c r="B21" s="13" t="s">
        <v>47</v>
      </c>
      <c r="C21" s="14" t="s">
        <v>48</v>
      </c>
      <c r="D21" s="15" t="s">
        <v>44</v>
      </c>
      <c r="E21" s="16">
        <v>10</v>
      </c>
      <c r="F21" s="14"/>
      <c r="G21" s="16"/>
      <c r="H21" s="14" t="s">
        <v>12</v>
      </c>
      <c r="J21" s="2" t="s">
        <v>13</v>
      </c>
      <c r="Q21" s="11"/>
    </row>
    <row r="22" spans="1:17" customFormat="1" ht="22.5">
      <c r="A22" s="12">
        <f>IF(J22&lt;&gt;"",COUNTA(J$1:J22),"")</f>
        <v>15</v>
      </c>
      <c r="B22" s="13" t="s">
        <v>49</v>
      </c>
      <c r="C22" s="14" t="s">
        <v>50</v>
      </c>
      <c r="D22" s="15" t="s">
        <v>44</v>
      </c>
      <c r="E22" s="19">
        <v>10</v>
      </c>
      <c r="F22" s="14"/>
      <c r="G22" s="16"/>
      <c r="H22" s="14" t="s">
        <v>21</v>
      </c>
      <c r="J22" s="2" t="s">
        <v>13</v>
      </c>
      <c r="Q22" s="11"/>
    </row>
    <row r="23" spans="1:17" customFormat="1" ht="22.5">
      <c r="A23" s="12">
        <f>IF(J23&lt;&gt;"",COUNTA(J$1:J23),"")</f>
        <v>16</v>
      </c>
      <c r="B23" s="13" t="s">
        <v>51</v>
      </c>
      <c r="C23" s="14" t="s">
        <v>52</v>
      </c>
      <c r="D23" s="15" t="s">
        <v>44</v>
      </c>
      <c r="E23" s="16">
        <v>30</v>
      </c>
      <c r="F23" s="14"/>
      <c r="G23" s="16"/>
      <c r="H23" s="14" t="s">
        <v>53</v>
      </c>
      <c r="J23" s="2" t="s">
        <v>13</v>
      </c>
      <c r="Q23" s="11"/>
    </row>
    <row r="24" spans="1:17" customFormat="1" ht="22.5">
      <c r="A24" s="12">
        <f>IF(J24&lt;&gt;"",COUNTA(J$1:J24),"")</f>
        <v>17</v>
      </c>
      <c r="B24" s="13" t="s">
        <v>54</v>
      </c>
      <c r="C24" s="14" t="s">
        <v>55</v>
      </c>
      <c r="D24" s="15" t="s">
        <v>44</v>
      </c>
      <c r="E24" s="20">
        <v>29.88</v>
      </c>
      <c r="F24" s="14"/>
      <c r="G24" s="16"/>
      <c r="H24" s="14" t="s">
        <v>21</v>
      </c>
      <c r="J24" s="2" t="s">
        <v>13</v>
      </c>
      <c r="Q24" s="11"/>
    </row>
    <row r="25" spans="1:17" customFormat="1" ht="22.5">
      <c r="A25" s="12">
        <f>IF(J25&lt;&gt;"",COUNTA(J$1:J25),"")</f>
        <v>18</v>
      </c>
      <c r="B25" s="13" t="s">
        <v>56</v>
      </c>
      <c r="C25" s="14" t="s">
        <v>57</v>
      </c>
      <c r="D25" s="15" t="s">
        <v>36</v>
      </c>
      <c r="E25" s="19">
        <v>9</v>
      </c>
      <c r="F25" s="14"/>
      <c r="G25" s="16"/>
      <c r="H25" s="14" t="s">
        <v>58</v>
      </c>
      <c r="J25" s="2" t="s">
        <v>13</v>
      </c>
      <c r="Q25" s="11"/>
    </row>
    <row r="26" spans="1:17" customFormat="1" ht="22.5">
      <c r="A26" s="12">
        <f>IF(J26&lt;&gt;"",COUNTA(J$1:J26),"")</f>
        <v>19</v>
      </c>
      <c r="B26" s="13" t="s">
        <v>59</v>
      </c>
      <c r="C26" s="14" t="s">
        <v>60</v>
      </c>
      <c r="D26" s="15" t="s">
        <v>36</v>
      </c>
      <c r="E26" s="19">
        <v>6</v>
      </c>
      <c r="F26" s="14"/>
      <c r="G26" s="16"/>
      <c r="H26" s="14" t="s">
        <v>61</v>
      </c>
      <c r="J26" s="2" t="s">
        <v>13</v>
      </c>
      <c r="Q26" s="11"/>
    </row>
    <row r="27" spans="1:17" customFormat="1" ht="22.5">
      <c r="A27" s="12">
        <f>IF(J27&lt;&gt;"",COUNTA(J$1:J27),"")</f>
        <v>20</v>
      </c>
      <c r="B27" s="13" t="s">
        <v>62</v>
      </c>
      <c r="C27" s="14" t="s">
        <v>63</v>
      </c>
      <c r="D27" s="15" t="s">
        <v>36</v>
      </c>
      <c r="E27" s="19">
        <v>12</v>
      </c>
      <c r="F27" s="14"/>
      <c r="G27" s="16"/>
      <c r="H27" s="14" t="s">
        <v>64</v>
      </c>
      <c r="J27" s="2" t="s">
        <v>13</v>
      </c>
      <c r="Q27" s="11"/>
    </row>
    <row r="28" spans="1:17" customFormat="1" ht="22.5">
      <c r="A28" s="12">
        <f>IF(J28&lt;&gt;"",COUNTA(J$1:J28),"")</f>
        <v>21</v>
      </c>
      <c r="B28" s="13" t="s">
        <v>65</v>
      </c>
      <c r="C28" s="14" t="s">
        <v>66</v>
      </c>
      <c r="D28" s="15" t="s">
        <v>36</v>
      </c>
      <c r="E28" s="19">
        <v>6</v>
      </c>
      <c r="F28" s="14"/>
      <c r="G28" s="16"/>
      <c r="H28" s="14" t="s">
        <v>61</v>
      </c>
      <c r="J28" s="2" t="s">
        <v>13</v>
      </c>
      <c r="Q28" s="11"/>
    </row>
    <row r="29" spans="1:17" customFormat="1" ht="22.5">
      <c r="A29" s="12">
        <f>IF(J29&lt;&gt;"",COUNTA(J$1:J29),"")</f>
        <v>22</v>
      </c>
      <c r="B29" s="13" t="s">
        <v>67</v>
      </c>
      <c r="C29" s="14" t="s">
        <v>68</v>
      </c>
      <c r="D29" s="15" t="s">
        <v>36</v>
      </c>
      <c r="E29" s="19">
        <v>6</v>
      </c>
      <c r="F29" s="14"/>
      <c r="G29" s="16"/>
      <c r="H29" s="14" t="s">
        <v>61</v>
      </c>
      <c r="J29" s="2" t="s">
        <v>13</v>
      </c>
      <c r="Q29" s="11"/>
    </row>
    <row r="30" spans="1:17" customFormat="1" ht="22.5">
      <c r="A30" s="12">
        <f>IF(J30&lt;&gt;"",COUNTA(J$1:J30),"")</f>
        <v>23</v>
      </c>
      <c r="B30" s="13" t="s">
        <v>69</v>
      </c>
      <c r="C30" s="14" t="s">
        <v>70</v>
      </c>
      <c r="D30" s="15" t="s">
        <v>36</v>
      </c>
      <c r="E30" s="19">
        <v>6</v>
      </c>
      <c r="F30" s="14"/>
      <c r="G30" s="16"/>
      <c r="H30" s="14" t="s">
        <v>21</v>
      </c>
      <c r="J30" s="2" t="s">
        <v>13</v>
      </c>
      <c r="Q30" s="11"/>
    </row>
    <row r="31" spans="1:17" customFormat="1" ht="22.5">
      <c r="A31" s="12">
        <f>IF(J31&lt;&gt;"",COUNTA(J$1:J31),"")</f>
        <v>24</v>
      </c>
      <c r="B31" s="13" t="s">
        <v>71</v>
      </c>
      <c r="C31" s="14" t="s">
        <v>72</v>
      </c>
      <c r="D31" s="15" t="s">
        <v>20</v>
      </c>
      <c r="E31" s="17">
        <v>0.1</v>
      </c>
      <c r="F31" s="14"/>
      <c r="G31" s="16"/>
      <c r="H31" s="14" t="s">
        <v>21</v>
      </c>
      <c r="J31" s="2" t="s">
        <v>13</v>
      </c>
      <c r="Q31" s="11"/>
    </row>
    <row r="32" spans="1:17" customFormat="1" ht="15">
      <c r="A32" s="12">
        <f>IF(J32&lt;&gt;"",COUNTA(J$1:J32),"")</f>
        <v>25</v>
      </c>
      <c r="B32" s="13" t="s">
        <v>73</v>
      </c>
      <c r="C32" s="14" t="s">
        <v>74</v>
      </c>
      <c r="D32" s="15" t="s">
        <v>20</v>
      </c>
      <c r="E32" s="20">
        <v>7.0000000000000007E-2</v>
      </c>
      <c r="F32" s="14"/>
      <c r="G32" s="16"/>
      <c r="H32" s="14" t="s">
        <v>21</v>
      </c>
      <c r="J32" s="2" t="s">
        <v>13</v>
      </c>
      <c r="Q32" s="11"/>
    </row>
    <row r="33" spans="1:29" customFormat="1" ht="22.5">
      <c r="A33" s="12">
        <f>IF(J33&lt;&gt;"",COUNTA(J$1:J33),"")</f>
        <v>26</v>
      </c>
      <c r="B33" s="13" t="s">
        <v>75</v>
      </c>
      <c r="C33" s="14" t="s">
        <v>76</v>
      </c>
      <c r="D33" s="15" t="s">
        <v>36</v>
      </c>
      <c r="E33" s="16">
        <v>27.16</v>
      </c>
      <c r="F33" s="14"/>
      <c r="G33" s="16"/>
      <c r="H33" s="14" t="s">
        <v>21</v>
      </c>
      <c r="J33" s="2" t="s">
        <v>13</v>
      </c>
      <c r="Q33" s="11"/>
    </row>
    <row r="34" spans="1:29" customFormat="1" ht="22.5">
      <c r="A34" s="12">
        <f>IF(J34&lt;&gt;"",COUNTA(J$1:J34),"")</f>
        <v>27</v>
      </c>
      <c r="B34" s="13" t="s">
        <v>77</v>
      </c>
      <c r="C34" s="14" t="s">
        <v>78</v>
      </c>
      <c r="D34" s="15" t="s">
        <v>20</v>
      </c>
      <c r="E34" s="21">
        <v>0.104</v>
      </c>
      <c r="F34" s="14"/>
      <c r="G34" s="16"/>
      <c r="H34" s="14" t="s">
        <v>21</v>
      </c>
      <c r="J34" s="2" t="s">
        <v>13</v>
      </c>
      <c r="Q34" s="11"/>
    </row>
    <row r="35" spans="1:29" customFormat="1" ht="45">
      <c r="A35" s="12">
        <f>IF(J35&lt;&gt;"",COUNTA(J$1:J35),"")</f>
        <v>28</v>
      </c>
      <c r="B35" s="13" t="s">
        <v>79</v>
      </c>
      <c r="C35" s="14" t="s">
        <v>80</v>
      </c>
      <c r="D35" s="15" t="s">
        <v>36</v>
      </c>
      <c r="E35" s="19">
        <v>7</v>
      </c>
      <c r="F35" s="14"/>
      <c r="G35" s="16"/>
      <c r="H35" s="14" t="s">
        <v>21</v>
      </c>
      <c r="J35" s="2" t="s">
        <v>13</v>
      </c>
      <c r="Q35" s="11"/>
    </row>
    <row r="36" spans="1:29" customFormat="1" ht="45">
      <c r="A36" s="12">
        <f>IF(J36&lt;&gt;"",COUNTA(J$1:J36),"")</f>
        <v>29</v>
      </c>
      <c r="B36" s="13" t="s">
        <v>81</v>
      </c>
      <c r="C36" s="14" t="s">
        <v>82</v>
      </c>
      <c r="D36" s="15" t="s">
        <v>44</v>
      </c>
      <c r="E36" s="16">
        <v>2</v>
      </c>
      <c r="F36" s="14"/>
      <c r="G36" s="16"/>
      <c r="H36" s="14" t="s">
        <v>83</v>
      </c>
      <c r="J36" s="2" t="s">
        <v>13</v>
      </c>
      <c r="Q36" s="11"/>
    </row>
    <row r="37" spans="1:29" customFormat="1" ht="15">
      <c r="A37" s="12">
        <f>IF(J37&lt;&gt;"",COUNTA(J$1:J37),"")</f>
        <v>30</v>
      </c>
      <c r="B37" s="13" t="s">
        <v>84</v>
      </c>
      <c r="C37" s="14" t="s">
        <v>85</v>
      </c>
      <c r="D37" s="15" t="s">
        <v>36</v>
      </c>
      <c r="E37" s="16">
        <v>1</v>
      </c>
      <c r="F37" s="14"/>
      <c r="G37" s="16"/>
      <c r="H37" s="14" t="s">
        <v>86</v>
      </c>
      <c r="J37" s="2" t="s">
        <v>13</v>
      </c>
      <c r="Q37" s="11"/>
    </row>
    <row r="38" spans="1:29" customFormat="1" ht="15">
      <c r="A38" s="12">
        <f>IF(J38&lt;&gt;"",COUNTA(J$1:J38),"")</f>
        <v>31</v>
      </c>
      <c r="B38" s="13" t="s">
        <v>87</v>
      </c>
      <c r="C38" s="14" t="s">
        <v>88</v>
      </c>
      <c r="D38" s="15" t="s">
        <v>36</v>
      </c>
      <c r="E38" s="16">
        <v>1</v>
      </c>
      <c r="F38" s="14"/>
      <c r="G38" s="16"/>
      <c r="H38" s="14" t="s">
        <v>86</v>
      </c>
      <c r="J38" s="2" t="s">
        <v>13</v>
      </c>
      <c r="Q38" s="11"/>
    </row>
    <row r="39" spans="1:29" customFormat="1" ht="22.5">
      <c r="A39" s="12">
        <f>IF(J39&lt;&gt;"",COUNTA(J$1:J39),"")</f>
        <v>32</v>
      </c>
      <c r="B39" s="13" t="s">
        <v>89</v>
      </c>
      <c r="C39" s="14" t="s">
        <v>72</v>
      </c>
      <c r="D39" s="15" t="s">
        <v>20</v>
      </c>
      <c r="E39" s="20">
        <v>0.05</v>
      </c>
      <c r="F39" s="14"/>
      <c r="G39" s="16"/>
      <c r="H39" s="14" t="s">
        <v>21</v>
      </c>
      <c r="J39" s="2" t="s">
        <v>13</v>
      </c>
      <c r="Q39" s="11"/>
    </row>
    <row r="40" spans="1:29" customFormat="1" ht="22.5">
      <c r="A40" s="12">
        <f>IF(J40&lt;&gt;"",COUNTA(J$1:J40),"")</f>
        <v>33</v>
      </c>
      <c r="B40" s="13" t="s">
        <v>90</v>
      </c>
      <c r="C40" s="14" t="s">
        <v>78</v>
      </c>
      <c r="D40" s="15" t="s">
        <v>20</v>
      </c>
      <c r="E40" s="21">
        <v>5.1999999999999998E-2</v>
      </c>
      <c r="F40" s="14"/>
      <c r="G40" s="16"/>
      <c r="H40" s="14" t="s">
        <v>21</v>
      </c>
      <c r="J40" s="2" t="s">
        <v>13</v>
      </c>
      <c r="Q40" s="11"/>
    </row>
    <row r="41" spans="1:29" customFormat="1" ht="22.5">
      <c r="A41" s="12">
        <f>IF(J41&lt;&gt;"",COUNTA(J$1:J41),"")</f>
        <v>34</v>
      </c>
      <c r="B41" s="13" t="s">
        <v>91</v>
      </c>
      <c r="C41" s="14" t="s">
        <v>92</v>
      </c>
      <c r="D41" s="15" t="s">
        <v>93</v>
      </c>
      <c r="E41" s="16">
        <v>1</v>
      </c>
      <c r="F41" s="14"/>
      <c r="G41" s="16"/>
      <c r="H41" s="14" t="s">
        <v>94</v>
      </c>
      <c r="J41" s="2" t="s">
        <v>13</v>
      </c>
      <c r="Q41" s="11"/>
    </row>
    <row r="42" spans="1:29" customFormat="1" ht="22.5">
      <c r="A42" s="12">
        <f>IF(J42&lt;&gt;"",COUNTA(J$1:J42),"")</f>
        <v>35</v>
      </c>
      <c r="B42" s="13" t="s">
        <v>95</v>
      </c>
      <c r="C42" s="14" t="s">
        <v>96</v>
      </c>
      <c r="D42" s="15" t="s">
        <v>36</v>
      </c>
      <c r="E42" s="16">
        <v>1</v>
      </c>
      <c r="F42" s="14"/>
      <c r="G42" s="16"/>
      <c r="H42" s="14" t="s">
        <v>94</v>
      </c>
      <c r="J42" s="2" t="s">
        <v>13</v>
      </c>
      <c r="Q42" s="11"/>
    </row>
    <row r="43" spans="1:29" customFormat="1" ht="22.5">
      <c r="A43" s="12">
        <f>IF(J43&lt;&gt;"",COUNTA(J$1:J43),"")</f>
        <v>36</v>
      </c>
      <c r="B43" s="13" t="s">
        <v>97</v>
      </c>
      <c r="C43" s="14" t="s">
        <v>98</v>
      </c>
      <c r="D43" s="15" t="s">
        <v>93</v>
      </c>
      <c r="E43" s="19">
        <v>1</v>
      </c>
      <c r="F43" s="14"/>
      <c r="G43" s="16"/>
      <c r="H43" s="14" t="s">
        <v>21</v>
      </c>
      <c r="J43" s="2" t="s">
        <v>13</v>
      </c>
      <c r="Q43" s="11"/>
    </row>
    <row r="44" spans="1:29" customFormat="1" ht="36.75" customHeight="1"/>
    <row r="45" spans="1:29" s="22" customFormat="1" ht="15">
      <c r="A45" s="23"/>
      <c r="B45" s="24" t="s">
        <v>99</v>
      </c>
      <c r="C45" s="37"/>
      <c r="D45" s="37"/>
      <c r="E45" s="38"/>
      <c r="F45" s="38"/>
      <c r="G45" s="38"/>
      <c r="H45" s="38"/>
      <c r="I45"/>
      <c r="J45"/>
      <c r="K45"/>
      <c r="L45"/>
      <c r="M45"/>
      <c r="N45"/>
      <c r="O45"/>
      <c r="P45"/>
      <c r="Q45" s="25"/>
      <c r="R45" s="26" t="s">
        <v>100</v>
      </c>
      <c r="S45" s="26" t="s">
        <v>100</v>
      </c>
      <c r="T45" s="27" t="s">
        <v>100</v>
      </c>
      <c r="U45" s="27" t="s">
        <v>100</v>
      </c>
      <c r="V45" s="27" t="s">
        <v>100</v>
      </c>
      <c r="W45" s="27" t="s">
        <v>100</v>
      </c>
      <c r="X45" s="26"/>
      <c r="Y45" s="26"/>
      <c r="Z45" s="27"/>
      <c r="AA45" s="27"/>
      <c r="AB45" s="27"/>
      <c r="AC45" s="27"/>
    </row>
    <row r="46" spans="1:29" s="28" customFormat="1" ht="20.25" customHeight="1">
      <c r="A46" s="29"/>
      <c r="B46" s="24"/>
      <c r="C46" s="39" t="s">
        <v>101</v>
      </c>
      <c r="D46" s="39"/>
      <c r="E46" s="39"/>
      <c r="F46" s="39"/>
      <c r="G46" s="39"/>
      <c r="H46" s="39"/>
      <c r="Q46" s="25"/>
      <c r="R46" s="26"/>
      <c r="S46" s="26"/>
      <c r="T46" s="27"/>
      <c r="U46" s="27"/>
      <c r="V46" s="27"/>
      <c r="W46" s="27"/>
      <c r="X46" s="26"/>
      <c r="Y46" s="26"/>
      <c r="Z46" s="27"/>
      <c r="AA46" s="27"/>
      <c r="AB46" s="27"/>
      <c r="AC46" s="27"/>
    </row>
    <row r="47" spans="1:29" s="22" customFormat="1" ht="15">
      <c r="A47" s="23"/>
      <c r="B47" s="24" t="s">
        <v>102</v>
      </c>
      <c r="C47" s="37"/>
      <c r="D47" s="37"/>
      <c r="E47" s="38"/>
      <c r="F47" s="38"/>
      <c r="G47" s="38"/>
      <c r="H47" s="38"/>
      <c r="I47"/>
      <c r="J47"/>
      <c r="K47"/>
      <c r="L47"/>
      <c r="M47"/>
      <c r="N47"/>
      <c r="O47"/>
      <c r="P47"/>
      <c r="Q47" s="25"/>
      <c r="R47" s="26"/>
      <c r="S47" s="26"/>
      <c r="T47" s="27"/>
      <c r="U47" s="27"/>
      <c r="V47" s="27"/>
      <c r="W47" s="27"/>
      <c r="X47" s="26" t="s">
        <v>100</v>
      </c>
      <c r="Y47" s="26" t="s">
        <v>100</v>
      </c>
      <c r="Z47" s="27" t="s">
        <v>100</v>
      </c>
      <c r="AA47" s="27" t="s">
        <v>100</v>
      </c>
      <c r="AB47" s="27" t="s">
        <v>100</v>
      </c>
      <c r="AC47" s="27" t="s">
        <v>100</v>
      </c>
    </row>
    <row r="48" spans="1:29" s="28" customFormat="1" ht="20.25" customHeight="1">
      <c r="A48" s="29"/>
      <c r="C48" s="39" t="s">
        <v>101</v>
      </c>
      <c r="D48" s="39"/>
      <c r="E48" s="39"/>
      <c r="F48" s="39"/>
      <c r="G48" s="39"/>
      <c r="H48" s="39"/>
      <c r="Q48" s="25"/>
      <c r="R48" s="26"/>
      <c r="S48" s="26"/>
      <c r="T48" s="27"/>
      <c r="U48" s="27"/>
      <c r="V48" s="27"/>
      <c r="W48" s="27"/>
      <c r="X48" s="26"/>
      <c r="Y48" s="26"/>
      <c r="Z48" s="27"/>
      <c r="AA48" s="27"/>
      <c r="AB48" s="27"/>
      <c r="AC48" s="27"/>
    </row>
    <row r="50" spans="2:6" customFormat="1" ht="15">
      <c r="B50" s="30"/>
      <c r="D50" s="30"/>
      <c r="F50" s="30"/>
    </row>
    <row r="55" spans="2:6" customFormat="1" ht="15">
      <c r="C55" s="31"/>
    </row>
    <row r="56" spans="2:6" customFormat="1" ht="15">
      <c r="C56" s="31"/>
    </row>
    <row r="57" spans="2:6" customFormat="1" ht="15">
      <c r="C57" s="31"/>
    </row>
  </sheetData>
  <mergeCells count="11">
    <mergeCell ref="C48:H48"/>
    <mergeCell ref="C45:D45"/>
    <mergeCell ref="E45:H45"/>
    <mergeCell ref="C46:H46"/>
    <mergeCell ref="C47:D47"/>
    <mergeCell ref="E47:H47"/>
    <mergeCell ref="A2:H2"/>
    <mergeCell ref="G4:H4"/>
    <mergeCell ref="G5:H5"/>
    <mergeCell ref="A6:H6"/>
    <mergeCell ref="A18:H18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КРЫША, - Ведомость объемов рабо</vt:lpstr>
      <vt:lpstr>'КРЫША, - Ведомость объемов рабо'!Заголовки_для_печати</vt:lpstr>
      <vt:lpstr>'КРЫША, - Ведомость объемов рабо'!Область_печати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cp:lastPrinted>2023-06-08T12:07:32Z</cp:lastPrinted>
  <dcterms:created xsi:type="dcterms:W3CDTF">2020-09-30T08:50:27Z</dcterms:created>
  <dcterms:modified xsi:type="dcterms:W3CDTF">2026-08-21T11:10:53Z</dcterms:modified>
</cp:coreProperties>
</file>